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  <sheet name="Hoja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D41" i="1" s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E20" i="1"/>
  <c r="D20" i="1"/>
  <c r="D21" i="1" s="1"/>
  <c r="D22" i="1" s="1"/>
  <c r="D30" i="1" s="1"/>
  <c r="C41" i="1"/>
  <c r="C20" i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<sst xmlns="http://schemas.openxmlformats.org/spreadsheetml/2006/main" count="66" uniqueCount="47">
  <si>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</si>
  <si>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</si>
  <si>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</si>
  <si>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</si>
  <si>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</si>
  <si>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</si>
  <si>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</si>
  <si>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</si>
  <si>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</si>
  <si>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</si>
  <si>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</si>
  <si>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</si>
  <si>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</si>
  <si>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</si>
  <si>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</si>
  <si>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</si>
  <si>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</si>
  <si>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</si>
  <si>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</si>
  <si>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</si>
  <si>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</si>
  <si>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</si>
  <si>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</si>
  <si>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</si>
  <si>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</si>
  <si>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</si>
  <si>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</si>
  <si>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</si>
  <si>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</si>
  <si>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</si>
  <si>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</si>
  <si>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</si>
  <si>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</si>
  <si>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</si>
  <si>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</si>
  <si>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</si>
  <si>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</si>
  <si>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</si>
  <si>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</si>
  <si>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</si>
  <si>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</si>
  <si>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</si>
  <si>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PRESIDENTE MUNICIPAL</t>
  </si>
  <si>
    <t>DR. JUAN ARTEMIO LEON ZARATE</t>
  </si>
  <si>
    <t>TESORERO MUNICIPAL</t>
  </si>
  <si>
    <t>C.P. ADRIAN PRECIADO VARGAS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</si>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</sst>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7" fillId="0" borderId="0" xfId="0" applyFont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25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7" t="s">
        <v>46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.75" customHeight="1" x14ac:dyDescent="0.2">
      <c r="A4" s="33"/>
      <c r="B4" s="34"/>
      <c r="C4" s="34"/>
      <c r="D4" s="34"/>
      <c r="E4" s="35"/>
    </row>
    <row r="5" spans="1:6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129371626</v>
      </c>
      <c r="D7" s="8">
        <f t="shared" ref="D7:E7" si="0">SUM(D8:D10)</f>
        <v>33342504.160000004</v>
      </c>
      <c r="E7" s="8">
        <f t="shared" si="0"/>
        <v>33342504.160000004</v>
      </c>
    </row>
    <row r="8" spans="1:6" x14ac:dyDescent="0.2">
      <c r="A8" s="6"/>
      <c r="B8" s="9" t="s">
        <v>5</v>
      </c>
      <c r="C8" s="10">
        <v>71565353</v>
      </c>
      <c r="D8" s="10">
        <v>23645375.530000001</v>
      </c>
      <c r="E8" s="10">
        <v>23645375.530000001</v>
      </c>
    </row>
    <row r="9" spans="1:6" x14ac:dyDescent="0.2">
      <c r="A9" s="6"/>
      <c r="B9" s="9" t="s">
        <v>6</v>
      </c>
      <c r="C9" s="10">
        <v>57806273</v>
      </c>
      <c r="D9" s="10">
        <v>9697128.6300000008</v>
      </c>
      <c r="E9" s="10">
        <v>9697128.6300000008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133371626</v>
      </c>
      <c r="D12" s="8">
        <f t="shared" ref="D12:E12" si="1">SUM(D13:D14)</f>
        <v>34277696.439999998</v>
      </c>
      <c r="E12" s="8">
        <f t="shared" si="1"/>
        <v>33788330.880000003</v>
      </c>
      <c r="F12" s="24"/>
    </row>
    <row r="13" spans="1:6" x14ac:dyDescent="0.2">
      <c r="A13" s="6"/>
      <c r="B13" s="9" t="s">
        <v>9</v>
      </c>
      <c r="C13" s="10">
        <v>75565353</v>
      </c>
      <c r="D13" s="10">
        <v>14265450.970000001</v>
      </c>
      <c r="E13" s="10">
        <v>14265032.970000001</v>
      </c>
    </row>
    <row r="14" spans="1:6" x14ac:dyDescent="0.2">
      <c r="A14" s="6"/>
      <c r="B14" s="9" t="s">
        <v>10</v>
      </c>
      <c r="C14" s="10">
        <v>57806273</v>
      </c>
      <c r="D14" s="10">
        <v>20012245.469999999</v>
      </c>
      <c r="E14" s="10">
        <v>19523297.91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-4000000</v>
      </c>
      <c r="D20" s="8">
        <f>D7-D12+D16</f>
        <v>-935192.27999999374</v>
      </c>
      <c r="E20" s="8">
        <f>E7-E12+E16</f>
        <v>-445826.71999999881</v>
      </c>
    </row>
    <row r="21" spans="1:5" x14ac:dyDescent="0.2">
      <c r="A21" s="6"/>
      <c r="B21" s="7" t="s">
        <v>15</v>
      </c>
      <c r="C21" s="8">
        <f>C20-C41</f>
        <v>-400000</v>
      </c>
      <c r="D21" s="8">
        <f t="shared" ref="D21:E21" si="2">D20-D41</f>
        <v>-935192.27999999374</v>
      </c>
      <c r="E21" s="8">
        <f t="shared" si="2"/>
        <v>-445826.71999999881</v>
      </c>
    </row>
    <row r="22" spans="1:5" ht="22.5" x14ac:dyDescent="0.2">
      <c r="A22" s="6"/>
      <c r="B22" s="7" t="s">
        <v>16</v>
      </c>
      <c r="C22" s="8">
        <f>C21</f>
        <v>-400000</v>
      </c>
      <c r="D22" s="8">
        <f>D21-D16</f>
        <v>-935192.27999999374</v>
      </c>
      <c r="E22" s="8">
        <f>E21-E16</f>
        <v>-445826.71999999881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255854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255854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-144146</v>
      </c>
      <c r="D30" s="8">
        <f t="shared" ref="D30:E30" si="4">D22+D26</f>
        <v>-935192.27999999374</v>
      </c>
      <c r="E30" s="8">
        <f t="shared" si="4"/>
        <v>-445826.71999999881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3600000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3600000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-3600000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71565353</v>
      </c>
      <c r="D45" s="10">
        <v>23645375.530000001</v>
      </c>
      <c r="E45" s="10">
        <v>23645375.530000001</v>
      </c>
    </row>
    <row r="46" spans="1:5" x14ac:dyDescent="0.2">
      <c r="A46" s="6"/>
      <c r="B46" s="15" t="s">
        <v>34</v>
      </c>
      <c r="C46" s="10">
        <f>C47-C48</f>
        <v>-3600000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>
        <v>3600000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75565353</v>
      </c>
      <c r="D50" s="10">
        <v>14265450.970000001</v>
      </c>
      <c r="E50" s="10">
        <v>14265032.970000001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-7600000</v>
      </c>
      <c r="D54" s="8">
        <f t="shared" ref="D54:E54" si="9">D45+D46-D50+D52</f>
        <v>9379924.5600000005</v>
      </c>
      <c r="E54" s="8">
        <f t="shared" si="9"/>
        <v>9380342.5600000005</v>
      </c>
    </row>
    <row r="55" spans="1:5" x14ac:dyDescent="0.2">
      <c r="A55" s="6"/>
      <c r="B55" s="7" t="s">
        <v>36</v>
      </c>
      <c r="C55" s="8">
        <f>C54-C46</f>
        <v>-4000000</v>
      </c>
      <c r="D55" s="8">
        <f t="shared" ref="D55:E55" si="10">D54-D46</f>
        <v>9379924.5600000005</v>
      </c>
      <c r="E55" s="8">
        <f t="shared" si="10"/>
        <v>9380342.5600000005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57806273</v>
      </c>
      <c r="D59" s="10">
        <v>9697128.6300000008</v>
      </c>
      <c r="E59" s="10">
        <v>9697128.6300000008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57806273</v>
      </c>
      <c r="D64" s="10">
        <v>20012245.469999999</v>
      </c>
      <c r="E64" s="10">
        <v>19523297.91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-10315116.839999998</v>
      </c>
      <c r="E68" s="8">
        <f>E59+E60-E64-E66</f>
        <v>-9826169.2799999993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-10315116.839999998</v>
      </c>
      <c r="E69" s="8">
        <f t="shared" si="12"/>
        <v>-9826169.2799999993</v>
      </c>
    </row>
    <row r="70" spans="1:5" ht="5.0999999999999996" customHeight="1" x14ac:dyDescent="0.2">
      <c r="A70" s="18"/>
      <c r="B70" s="19"/>
      <c r="C70" s="20"/>
      <c r="D70" s="20"/>
      <c r="E70" s="20"/>
    </row>
    <row r="78" spans="1:5" ht="15" x14ac:dyDescent="0.2">
      <c r="B78" s="25" t="s">
        <v>42</v>
      </c>
      <c r="D78" s="25" t="s">
        <v>44</v>
      </c>
    </row>
    <row r="79" spans="1:5" ht="15" x14ac:dyDescent="0.2">
      <c r="B79" s="25" t="s">
        <v>43</v>
      </c>
      <c r="D79" s="25" t="s">
        <v>45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F4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2017-01-11T17:21:42Z</dcterms:created>
  <dcterms:modified xsi:type="dcterms:W3CDTF">2017-10-30T21:31:23Z</dcterms:modified>
</cp:coreProperties>
</file>